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документ (4)" sheetId="5" r:id="rId1"/>
  </sheets>
  <definedNames>
    <definedName name="_xlnm.Print_Titles" localSheetId="0">'документ (4)'!$8:$9</definedName>
  </definedNames>
  <calcPr calcId="145621"/>
</workbook>
</file>

<file path=xl/calcChain.xml><?xml version="1.0" encoding="utf-8"?>
<calcChain xmlns="http://schemas.openxmlformats.org/spreadsheetml/2006/main">
  <c r="U11" i="5" l="1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10" i="5"/>
</calcChain>
</file>

<file path=xl/sharedStrings.xml><?xml version="1.0" encoding="utf-8"?>
<sst xmlns="http://schemas.openxmlformats.org/spreadsheetml/2006/main" count="101" uniqueCount="53">
  <si>
    <t>Единица измерения: руб.</t>
  </si>
  <si>
    <t/>
  </si>
  <si>
    <t>Наименование показателя</t>
  </si>
  <si>
    <t>Код</t>
  </si>
  <si>
    <t>Документ</t>
  </si>
  <si>
    <t>Плательщик</t>
  </si>
  <si>
    <t>План на год</t>
  </si>
  <si>
    <t>Уточненный план на год</t>
  </si>
  <si>
    <t>Исполнение с начала года</t>
  </si>
  <si>
    <t>Исполнение за отчетный период</t>
  </si>
  <si>
    <t>00000000000000000000</t>
  </si>
  <si>
    <t>00010000000000000000</t>
  </si>
  <si>
    <t xml:space="preserve">        НАЛОГОВЫЕ И НЕНАЛОГОВЫЕ ДОХОДЫ</t>
  </si>
  <si>
    <t>00010100000000000000</t>
  </si>
  <si>
    <t xml:space="preserve">          НАЛОГИ НА ПРИБЫЛЬ, ДОХОДЫ</t>
  </si>
  <si>
    <t>00010102000000000000</t>
  </si>
  <si>
    <t xml:space="preserve">              Налог на доходы физических лиц</t>
  </si>
  <si>
    <t>00010500000000000000</t>
  </si>
  <si>
    <t xml:space="preserve">          НАЛОГИ НА СОВОКУПНЫЙ ДОХОД</t>
  </si>
  <si>
    <t>00010501000000000000</t>
  </si>
  <si>
    <t xml:space="preserve">              Налог, взимаемый в связи с применением упрощенной системы налогообложения</t>
  </si>
  <si>
    <t>00010600000000000000</t>
  </si>
  <si>
    <t xml:space="preserve">          НАЛОГИ НА ИМУЩЕСТВО</t>
  </si>
  <si>
    <t>00010601000000000000</t>
  </si>
  <si>
    <t xml:space="preserve">              Налог на имущество физических лиц</t>
  </si>
  <si>
    <t>00010606000000000000</t>
  </si>
  <si>
    <t xml:space="preserve">              Земельный налог</t>
  </si>
  <si>
    <t>00011100000000000000</t>
  </si>
  <si>
    <t xml:space="preserve">          ДОХОДЫ ОТ ИСПОЛЬЗОВАНИЯ ИМУЩЕСТВА, НАХОДЯЩЕГОСЯ В ГОСУДАРСТВЕННОЙ И МУНИЦИПАЛЬНОЙ СОБСТВЕННОСТИ</t>
  </si>
  <si>
    <t>00011105000000000000</t>
  </si>
  <si>
    <t xml:space="preserve">            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</si>
  <si>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00011600000000000000</t>
  </si>
  <si>
    <t xml:space="preserve">          ШТРАФЫ, САНКЦИИ, ВОЗМЕЩЕНИЕ УЩЕРБА</t>
  </si>
  <si>
    <t>00011607000000000000</t>
  </si>
  <si>
    <t xml:space="preserve">            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</si>
  <si>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00011700000000000000</t>
  </si>
  <si>
    <t xml:space="preserve">          ПРОЧИЕ НЕНАЛОГОВЫЕ ДОХОДЫ</t>
  </si>
  <si>
    <t>00011714000000000000</t>
  </si>
  <si>
    <t xml:space="preserve">              Средства самообложения граждан</t>
  </si>
  <si>
    <t>00011715000000000000</t>
  </si>
  <si>
    <t xml:space="preserve">              Инициативные платежи</t>
  </si>
  <si>
    <t>00020000000000000000</t>
  </si>
  <si>
    <t xml:space="preserve">        БЕЗВОЗМЕЗДНЫЕ ПОСТУПЛЕНИЯ</t>
  </si>
  <si>
    <t>ИТОГО ДОХОДОВ</t>
  </si>
  <si>
    <t>00010800000000000000</t>
  </si>
  <si>
    <t xml:space="preserve">          ГОСУДАРСТВЕННАЯ ПОШЛИНА</t>
  </si>
  <si>
    <t>00010804000000000000</t>
  </si>
  <si>
    <t>00011705000000000000</t>
  </si>
  <si>
    <t xml:space="preserve">              Прочие неналоговые доходы</t>
  </si>
  <si>
    <t>Бюджет: СП "Деревня Емельяновка"</t>
  </si>
  <si>
    <t>Поступление доходов бюджета МО СП "Деревня Емельяновка" по кодам классификации доходов бюджетов бюджетной системы Российской Федерации на 2025 год</t>
  </si>
  <si>
    <t>Уточнение (+,-)</t>
  </si>
  <si>
    <t>Приложение № 1 к Решению Сельской Думы  МО СП "Деревня Емельяновка"от 27 августа 2025 года № 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</si>
</sst>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horizontal="left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>
      <alignment horizontal="center" vertical="center" wrapText="1"/>
    </xf>
    <xf numFmtId="1" fontId="1" fillId="0" borderId="2">
      <alignment horizontal="center" vertical="top" shrinkToFit="1"/>
    </xf>
    <xf numFmtId="0" fontId="1" fillId="0" borderId="2">
      <alignment horizontal="left" vertical="top" wrapText="1"/>
    </xf>
    <xf numFmtId="0" fontId="1" fillId="0" borderId="2">
      <alignment horizontal="center" vertical="top" wrapText="1"/>
    </xf>
    <xf numFmtId="4" fontId="3" fillId="2" borderId="2">
      <alignment horizontal="right" vertical="top" shrinkToFit="1"/>
    </xf>
    <xf numFmtId="10" fontId="3" fillId="2" borderId="2">
      <alignment horizontal="center" vertical="top" shrinkToFit="1"/>
    </xf>
    <xf numFmtId="1" fontId="3" fillId="0" borderId="2">
      <alignment horizontal="left" vertical="top" shrinkToFit="1"/>
    </xf>
    <xf numFmtId="1" fontId="3" fillId="0" borderId="4">
      <alignment horizontal="left" vertical="top" shrinkToFit="1"/>
    </xf>
    <xf numFmtId="4" fontId="3" fillId="3" borderId="2">
      <alignment horizontal="right" vertical="top" shrinkToFit="1"/>
    </xf>
    <xf numFmtId="10" fontId="3" fillId="3" borderId="2">
      <alignment horizontal="center" vertical="top" shrinkToFi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4" fontId="1" fillId="0" borderId="2">
      <alignment horizontal="right" vertical="top" shrinkToFit="1"/>
    </xf>
    <xf numFmtId="10" fontId="1" fillId="0" borderId="2">
      <alignment horizontal="center" vertical="top" shrinkToFit="1"/>
    </xf>
  </cellStyleXfs>
  <cellXfs count="26">
    <xf numFmtId="0" fontId="0" fillId="0" borderId="0" xfId="0"/>
    <xf numFmtId="0" fontId="7" fillId="5" borderId="1" xfId="1" applyFont="1" applyFill="1">
      <alignment horizontal="left" wrapText="1"/>
    </xf>
    <xf numFmtId="0" fontId="8" fillId="5" borderId="0" xfId="0" applyFont="1" applyFill="1" applyProtection="1">
      <protection locked="0"/>
    </xf>
    <xf numFmtId="0" fontId="7" fillId="5" borderId="2" xfId="6" applyFont="1" applyFill="1">
      <alignment horizontal="center" vertical="center" wrapText="1"/>
    </xf>
    <xf numFmtId="1" fontId="7" fillId="5" borderId="2" xfId="8" applyFont="1" applyFill="1">
      <alignment horizontal="center" vertical="top" shrinkToFit="1"/>
    </xf>
    <xf numFmtId="0" fontId="7" fillId="5" borderId="2" xfId="9" applyFont="1" applyFill="1">
      <alignment horizontal="left" vertical="top" wrapText="1"/>
    </xf>
    <xf numFmtId="0" fontId="7" fillId="5" borderId="2" xfId="10" applyFont="1" applyFill="1">
      <alignment horizontal="center" vertical="top" wrapText="1"/>
    </xf>
    <xf numFmtId="4" fontId="7" fillId="5" borderId="2" xfId="11" applyFont="1" applyFill="1">
      <alignment horizontal="right" vertical="top" shrinkToFit="1"/>
    </xf>
    <xf numFmtId="0" fontId="7" fillId="5" borderId="1" xfId="2" applyFont="1" applyFill="1"/>
    <xf numFmtId="0" fontId="7" fillId="5" borderId="1" xfId="1" applyFont="1" applyFill="1" applyAlignment="1">
      <alignment wrapText="1"/>
    </xf>
    <xf numFmtId="0" fontId="10" fillId="5" borderId="2" xfId="9" applyFont="1" applyFill="1">
      <alignment horizontal="left" vertical="top" wrapText="1"/>
    </xf>
    <xf numFmtId="1" fontId="10" fillId="5" borderId="2" xfId="8" applyFont="1" applyFill="1">
      <alignment horizontal="center" vertical="top" shrinkToFit="1"/>
    </xf>
    <xf numFmtId="0" fontId="10" fillId="5" borderId="2" xfId="10" applyFont="1" applyFill="1">
      <alignment horizontal="center" vertical="top" wrapText="1"/>
    </xf>
    <xf numFmtId="4" fontId="10" fillId="5" borderId="2" xfId="11" applyFont="1" applyFill="1">
      <alignment horizontal="right" vertical="top" shrinkToFit="1"/>
    </xf>
    <xf numFmtId="0" fontId="11" fillId="5" borderId="0" xfId="0" applyFont="1" applyFill="1" applyProtection="1">
      <protection locked="0"/>
    </xf>
    <xf numFmtId="1" fontId="10" fillId="5" borderId="4" xfId="14" applyFont="1" applyFill="1">
      <alignment horizontal="left" vertical="top" shrinkToFit="1"/>
    </xf>
    <xf numFmtId="4" fontId="10" fillId="5" borderId="2" xfId="15" applyFont="1" applyFill="1">
      <alignment horizontal="right" vertical="top" shrinkToFit="1"/>
    </xf>
    <xf numFmtId="0" fontId="7" fillId="5" borderId="5" xfId="6" applyFont="1" applyFill="1" applyBorder="1">
      <alignment horizontal="center" vertical="center" wrapText="1"/>
    </xf>
    <xf numFmtId="0" fontId="7" fillId="5" borderId="6" xfId="6" applyFont="1" applyFill="1" applyBorder="1">
      <alignment horizontal="center" vertical="center" wrapText="1"/>
    </xf>
    <xf numFmtId="0" fontId="7" fillId="5" borderId="1" xfId="1" applyFont="1" applyFill="1">
      <alignment horizontal="left" wrapText="1"/>
    </xf>
    <xf numFmtId="0" fontId="7" fillId="5" borderId="1" xfId="1" applyFont="1" applyFill="1" applyAlignment="1">
      <alignment horizontal="left" vertical="center" wrapText="1"/>
    </xf>
    <xf numFmtId="0" fontId="12" fillId="5" borderId="1" xfId="1" applyFont="1" applyFill="1" applyAlignment="1">
      <alignment horizontal="center" vertical="center" wrapText="1"/>
    </xf>
    <xf numFmtId="0" fontId="9" fillId="5" borderId="1" xfId="4" applyFont="1" applyFill="1">
      <alignment horizontal="center"/>
    </xf>
    <xf numFmtId="0" fontId="7" fillId="5" borderId="1" xfId="5" applyFont="1" applyFill="1">
      <alignment horizontal="right"/>
    </xf>
    <xf numFmtId="0" fontId="7" fillId="5" borderId="2" xfId="6" applyFont="1" applyFill="1">
      <alignment horizontal="center" vertical="center" wrapText="1"/>
    </xf>
    <xf numFmtId="1" fontId="10" fillId="5" borderId="2" xfId="13" applyFont="1" applyFill="1">
      <alignment horizontal="left" vertical="top" shrinkToFit="1"/>
    </xf>
  </cellXfs>
  <cellStyles count="25">
    <cellStyle name="br" xfId="19"/>
    <cellStyle name="col" xfId="18"/>
    <cellStyle name="style0" xfId="20"/>
    <cellStyle name="td" xfId="21"/>
    <cellStyle name="tr" xfId="17"/>
    <cellStyle name="xl21" xfId="22"/>
    <cellStyle name="xl22" xfId="6"/>
    <cellStyle name="xl23" xfId="8"/>
    <cellStyle name="xl24" xfId="2"/>
    <cellStyle name="xl25" xfId="10"/>
    <cellStyle name="xl26" xfId="13"/>
    <cellStyle name="xl27" xfId="14"/>
    <cellStyle name="xl28" xfId="23"/>
    <cellStyle name="xl29" xfId="15"/>
    <cellStyle name="xl30" xfId="1"/>
    <cellStyle name="xl31" xfId="7"/>
    <cellStyle name="xl32" xfId="24"/>
    <cellStyle name="xl33" xfId="16"/>
    <cellStyle name="xl34" xfId="3"/>
    <cellStyle name="xl35" xfId="4"/>
    <cellStyle name="xl36" xfId="5"/>
    <cellStyle name="xl37" xfId="9"/>
    <cellStyle name="xl38" xfId="11"/>
    <cellStyle name="xl39" xfId="1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"/>
  <sheetViews>
    <sheetView showGridLines="0" showZeros="0" tabSelected="1" topLeftCell="B1" zoomScaleNormal="100" zoomScaleSheetLayoutView="100" workbookViewId="0">
      <selection activeCell="U1" sqref="U1:V2"/>
    </sheetView>
  </sheetViews>
  <sheetFormatPr defaultColWidth="9.140625" defaultRowHeight="15" outlineLevelRow="4" x14ac:dyDescent="0.25"/>
  <cols>
    <col min="1" max="1" width="9.140625" style="2" hidden="1"/>
    <col min="2" max="2" width="47.7109375" style="2" customWidth="1"/>
    <col min="3" max="3" width="21.7109375" style="2" customWidth="1"/>
    <col min="4" max="18" width="9.140625" style="2" hidden="1"/>
    <col min="19" max="19" width="15.7109375" style="2" customWidth="1"/>
    <col min="20" max="20" width="9.140625" style="2" hidden="1"/>
    <col min="21" max="21" width="13.42578125" style="2" customWidth="1"/>
    <col min="22" max="22" width="15.7109375" style="2" customWidth="1"/>
    <col min="23" max="33" width="9.140625" style="2" hidden="1"/>
    <col min="34" max="16384" width="9.140625" style="2"/>
  </cols>
  <sheetData>
    <row r="1" spans="1:33" ht="35.450000000000003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20" t="s">
        <v>52</v>
      </c>
      <c r="V1" s="20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5.2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20"/>
      <c r="V2" s="20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ht="25.9" customHeight="1" x14ac:dyDescent="0.25">
      <c r="A4" s="21" t="s">
        <v>50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ht="15.9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 ht="15.75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12.75" customHeight="1" x14ac:dyDescent="0.25">
      <c r="A7" s="23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3" ht="30" customHeight="1" x14ac:dyDescent="0.25">
      <c r="A8" s="24" t="s">
        <v>1</v>
      </c>
      <c r="B8" s="24" t="s">
        <v>2</v>
      </c>
      <c r="C8" s="24" t="s">
        <v>3</v>
      </c>
      <c r="D8" s="24" t="s">
        <v>1</v>
      </c>
      <c r="E8" s="24" t="s">
        <v>1</v>
      </c>
      <c r="F8" s="24" t="s">
        <v>1</v>
      </c>
      <c r="G8" s="24" t="s">
        <v>1</v>
      </c>
      <c r="H8" s="24" t="s">
        <v>1</v>
      </c>
      <c r="I8" s="24" t="s">
        <v>4</v>
      </c>
      <c r="J8" s="24"/>
      <c r="K8" s="24"/>
      <c r="L8" s="24" t="s">
        <v>5</v>
      </c>
      <c r="M8" s="24"/>
      <c r="N8" s="24"/>
      <c r="O8" s="24" t="s">
        <v>1</v>
      </c>
      <c r="P8" s="24" t="s">
        <v>1</v>
      </c>
      <c r="Q8" s="24" t="s">
        <v>1</v>
      </c>
      <c r="R8" s="24" t="s">
        <v>1</v>
      </c>
      <c r="S8" s="24" t="s">
        <v>6</v>
      </c>
      <c r="T8" s="24" t="s">
        <v>1</v>
      </c>
      <c r="U8" s="17" t="s">
        <v>51</v>
      </c>
      <c r="V8" s="24" t="s">
        <v>7</v>
      </c>
      <c r="W8" s="24" t="s">
        <v>1</v>
      </c>
      <c r="X8" s="24" t="s">
        <v>1</v>
      </c>
      <c r="Y8" s="24" t="s">
        <v>1</v>
      </c>
      <c r="Z8" s="24" t="s">
        <v>1</v>
      </c>
      <c r="AA8" s="24" t="s">
        <v>1</v>
      </c>
      <c r="AB8" s="24" t="s">
        <v>1</v>
      </c>
      <c r="AC8" s="24" t="s">
        <v>8</v>
      </c>
      <c r="AD8" s="24"/>
      <c r="AE8" s="24"/>
      <c r="AF8" s="24" t="s">
        <v>9</v>
      </c>
      <c r="AG8" s="24"/>
    </row>
    <row r="9" spans="1:33" x14ac:dyDescent="0.25">
      <c r="A9" s="24"/>
      <c r="B9" s="24"/>
      <c r="C9" s="24"/>
      <c r="D9" s="24"/>
      <c r="E9" s="24"/>
      <c r="F9" s="24"/>
      <c r="G9" s="24"/>
      <c r="H9" s="24"/>
      <c r="I9" s="3" t="s">
        <v>1</v>
      </c>
      <c r="J9" s="3" t="s">
        <v>1</v>
      </c>
      <c r="K9" s="3" t="s">
        <v>1</v>
      </c>
      <c r="L9" s="3" t="s">
        <v>1</v>
      </c>
      <c r="M9" s="3" t="s">
        <v>1</v>
      </c>
      <c r="N9" s="3" t="s">
        <v>1</v>
      </c>
      <c r="O9" s="24"/>
      <c r="P9" s="24"/>
      <c r="Q9" s="24"/>
      <c r="R9" s="24"/>
      <c r="S9" s="24"/>
      <c r="T9" s="24"/>
      <c r="U9" s="18"/>
      <c r="V9" s="24"/>
      <c r="W9" s="24"/>
      <c r="X9" s="24"/>
      <c r="Y9" s="24"/>
      <c r="Z9" s="24"/>
      <c r="AA9" s="24"/>
      <c r="AB9" s="24"/>
      <c r="AC9" s="3" t="s">
        <v>1</v>
      </c>
      <c r="AD9" s="3" t="s">
        <v>1</v>
      </c>
      <c r="AE9" s="3" t="s">
        <v>1</v>
      </c>
      <c r="AF9" s="3" t="s">
        <v>1</v>
      </c>
      <c r="AG9" s="3" t="s">
        <v>1</v>
      </c>
    </row>
    <row r="10" spans="1:33" s="14" customFormat="1" ht="14.25" x14ac:dyDescent="0.2">
      <c r="A10" s="11" t="s">
        <v>10</v>
      </c>
      <c r="B10" s="10" t="s">
        <v>49</v>
      </c>
      <c r="C10" s="11" t="s">
        <v>10</v>
      </c>
      <c r="D10" s="11"/>
      <c r="E10" s="11"/>
      <c r="F10" s="11"/>
      <c r="G10" s="11"/>
      <c r="H10" s="11"/>
      <c r="I10" s="12"/>
      <c r="J10" s="11"/>
      <c r="K10" s="11"/>
      <c r="L10" s="11"/>
      <c r="M10" s="11"/>
      <c r="N10" s="11"/>
      <c r="O10" s="11"/>
      <c r="P10" s="11"/>
      <c r="Q10" s="11"/>
      <c r="R10" s="13">
        <v>0</v>
      </c>
      <c r="S10" s="13">
        <v>3148525</v>
      </c>
      <c r="T10" s="13">
        <v>1696936.89</v>
      </c>
      <c r="U10" s="13">
        <f>V10-S10</f>
        <v>1696936.8899999997</v>
      </c>
      <c r="V10" s="13">
        <v>4845461.8899999997</v>
      </c>
      <c r="W10" s="13">
        <v>4845461.8899999997</v>
      </c>
      <c r="X10" s="13">
        <v>4845461.8899999997</v>
      </c>
      <c r="Y10" s="13">
        <v>0</v>
      </c>
      <c r="Z10" s="13">
        <v>0</v>
      </c>
      <c r="AA10" s="13">
        <v>0</v>
      </c>
      <c r="AB10" s="13">
        <v>0</v>
      </c>
      <c r="AC10" s="13">
        <v>3638.92</v>
      </c>
      <c r="AD10" s="13">
        <v>3017328.67</v>
      </c>
      <c r="AE10" s="13">
        <v>3013689.75</v>
      </c>
      <c r="AF10" s="13">
        <v>3638.92</v>
      </c>
      <c r="AG10" s="13">
        <v>3017328.67</v>
      </c>
    </row>
    <row r="11" spans="1:33" s="14" customFormat="1" ht="14.25" outlineLevel="1" x14ac:dyDescent="0.2">
      <c r="A11" s="11" t="s">
        <v>11</v>
      </c>
      <c r="B11" s="10" t="s">
        <v>12</v>
      </c>
      <c r="C11" s="11" t="s">
        <v>11</v>
      </c>
      <c r="D11" s="11"/>
      <c r="E11" s="11"/>
      <c r="F11" s="11"/>
      <c r="G11" s="11"/>
      <c r="H11" s="11"/>
      <c r="I11" s="12"/>
      <c r="J11" s="11"/>
      <c r="K11" s="11"/>
      <c r="L11" s="11"/>
      <c r="M11" s="11"/>
      <c r="N11" s="11"/>
      <c r="O11" s="11"/>
      <c r="P11" s="11"/>
      <c r="Q11" s="11"/>
      <c r="R11" s="13">
        <v>0</v>
      </c>
      <c r="S11" s="13">
        <v>1044098</v>
      </c>
      <c r="T11" s="13">
        <v>730250.89</v>
      </c>
      <c r="U11" s="13">
        <f t="shared" ref="U11:U30" si="0">V11-S11</f>
        <v>730250.8899999999</v>
      </c>
      <c r="V11" s="13">
        <v>1774348.89</v>
      </c>
      <c r="W11" s="13">
        <v>1774348.89</v>
      </c>
      <c r="X11" s="13">
        <v>1774348.89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264161.61</v>
      </c>
      <c r="AE11" s="13">
        <v>264161.61</v>
      </c>
      <c r="AF11" s="13">
        <v>0</v>
      </c>
      <c r="AG11" s="13">
        <v>264161.61</v>
      </c>
    </row>
    <row r="12" spans="1:33" s="14" customFormat="1" ht="14.25" outlineLevel="2" x14ac:dyDescent="0.2">
      <c r="A12" s="11" t="s">
        <v>13</v>
      </c>
      <c r="B12" s="10" t="s">
        <v>14</v>
      </c>
      <c r="C12" s="11" t="s">
        <v>13</v>
      </c>
      <c r="D12" s="11"/>
      <c r="E12" s="11"/>
      <c r="F12" s="11"/>
      <c r="G12" s="11"/>
      <c r="H12" s="11"/>
      <c r="I12" s="12"/>
      <c r="J12" s="11"/>
      <c r="K12" s="11"/>
      <c r="L12" s="11"/>
      <c r="M12" s="11"/>
      <c r="N12" s="11"/>
      <c r="O12" s="11"/>
      <c r="P12" s="11"/>
      <c r="Q12" s="11"/>
      <c r="R12" s="13">
        <v>0</v>
      </c>
      <c r="S12" s="13">
        <v>16098</v>
      </c>
      <c r="T12" s="13">
        <v>0</v>
      </c>
      <c r="U12" s="13">
        <f t="shared" si="0"/>
        <v>0</v>
      </c>
      <c r="V12" s="13">
        <v>16098</v>
      </c>
      <c r="W12" s="13">
        <v>16098</v>
      </c>
      <c r="X12" s="13">
        <v>16098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9406.4699999999993</v>
      </c>
      <c r="AE12" s="13">
        <v>9406.4699999999993</v>
      </c>
      <c r="AF12" s="13">
        <v>0</v>
      </c>
      <c r="AG12" s="13">
        <v>9406.4699999999993</v>
      </c>
    </row>
    <row r="13" spans="1:33" outlineLevel="4" x14ac:dyDescent="0.25">
      <c r="A13" s="4" t="s">
        <v>15</v>
      </c>
      <c r="B13" s="5" t="s">
        <v>16</v>
      </c>
      <c r="C13" s="4" t="s">
        <v>15</v>
      </c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  <c r="P13" s="4"/>
      <c r="Q13" s="4"/>
      <c r="R13" s="7">
        <v>0</v>
      </c>
      <c r="S13" s="7">
        <v>16098</v>
      </c>
      <c r="T13" s="7">
        <v>0</v>
      </c>
      <c r="U13" s="7">
        <f t="shared" si="0"/>
        <v>0</v>
      </c>
      <c r="V13" s="7">
        <v>16098</v>
      </c>
      <c r="W13" s="7">
        <v>16098</v>
      </c>
      <c r="X13" s="7">
        <v>16098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9406.4699999999993</v>
      </c>
      <c r="AE13" s="7">
        <v>9406.4699999999993</v>
      </c>
      <c r="AF13" s="7">
        <v>0</v>
      </c>
      <c r="AG13" s="7">
        <v>9406.4699999999993</v>
      </c>
    </row>
    <row r="14" spans="1:33" s="14" customFormat="1" ht="14.25" outlineLevel="2" x14ac:dyDescent="0.2">
      <c r="A14" s="11" t="s">
        <v>17</v>
      </c>
      <c r="B14" s="10" t="s">
        <v>18</v>
      </c>
      <c r="C14" s="11" t="s">
        <v>17</v>
      </c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3">
        <v>0</v>
      </c>
      <c r="S14" s="13">
        <v>10000</v>
      </c>
      <c r="T14" s="13">
        <v>26625.05</v>
      </c>
      <c r="U14" s="13">
        <f t="shared" si="0"/>
        <v>26625.050000000003</v>
      </c>
      <c r="V14" s="13">
        <v>36625.050000000003</v>
      </c>
      <c r="W14" s="13">
        <v>36625.050000000003</v>
      </c>
      <c r="X14" s="13">
        <v>36625.050000000003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36625.050000000003</v>
      </c>
      <c r="AE14" s="13">
        <v>36625.050000000003</v>
      </c>
      <c r="AF14" s="13">
        <v>0</v>
      </c>
      <c r="AG14" s="13">
        <v>36625.050000000003</v>
      </c>
    </row>
    <row r="15" spans="1:33" ht="25.5" outlineLevel="4" x14ac:dyDescent="0.25">
      <c r="A15" s="4" t="s">
        <v>19</v>
      </c>
      <c r="B15" s="5" t="s">
        <v>20</v>
      </c>
      <c r="C15" s="4" t="s">
        <v>19</v>
      </c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  <c r="P15" s="4"/>
      <c r="Q15" s="4"/>
      <c r="R15" s="7">
        <v>0</v>
      </c>
      <c r="S15" s="7">
        <v>10000</v>
      </c>
      <c r="T15" s="7">
        <v>26625.05</v>
      </c>
      <c r="U15" s="7">
        <f t="shared" si="0"/>
        <v>26625.050000000003</v>
      </c>
      <c r="V15" s="7">
        <v>36625.050000000003</v>
      </c>
      <c r="W15" s="7">
        <v>36625.050000000003</v>
      </c>
      <c r="X15" s="7">
        <v>36625.050000000003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36625.050000000003</v>
      </c>
      <c r="AE15" s="7">
        <v>36625.050000000003</v>
      </c>
      <c r="AF15" s="7">
        <v>0</v>
      </c>
      <c r="AG15" s="7">
        <v>36625.050000000003</v>
      </c>
    </row>
    <row r="16" spans="1:33" s="14" customFormat="1" ht="14.25" outlineLevel="2" x14ac:dyDescent="0.2">
      <c r="A16" s="11" t="s">
        <v>21</v>
      </c>
      <c r="B16" s="10" t="s">
        <v>22</v>
      </c>
      <c r="C16" s="11" t="s">
        <v>21</v>
      </c>
      <c r="D16" s="11"/>
      <c r="E16" s="11"/>
      <c r="F16" s="11"/>
      <c r="G16" s="11"/>
      <c r="H16" s="11"/>
      <c r="I16" s="12"/>
      <c r="J16" s="11"/>
      <c r="K16" s="11"/>
      <c r="L16" s="11"/>
      <c r="M16" s="11"/>
      <c r="N16" s="11"/>
      <c r="O16" s="11"/>
      <c r="P16" s="11"/>
      <c r="Q16" s="11"/>
      <c r="R16" s="13">
        <v>0</v>
      </c>
      <c r="S16" s="13">
        <v>1006000</v>
      </c>
      <c r="T16" s="13">
        <v>53392.58</v>
      </c>
      <c r="U16" s="13">
        <f t="shared" si="0"/>
        <v>53392.580000000075</v>
      </c>
      <c r="V16" s="13">
        <v>1059392.58</v>
      </c>
      <c r="W16" s="13">
        <v>1059392.58</v>
      </c>
      <c r="X16" s="13">
        <v>1059392.58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172392.79</v>
      </c>
      <c r="AE16" s="13">
        <v>172392.79</v>
      </c>
      <c r="AF16" s="13">
        <v>0</v>
      </c>
      <c r="AG16" s="13">
        <v>172392.79</v>
      </c>
    </row>
    <row r="17" spans="1:33" outlineLevel="4" x14ac:dyDescent="0.25">
      <c r="A17" s="4" t="s">
        <v>23</v>
      </c>
      <c r="B17" s="5" t="s">
        <v>24</v>
      </c>
      <c r="C17" s="4" t="s">
        <v>23</v>
      </c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  <c r="P17" s="4"/>
      <c r="Q17" s="4"/>
      <c r="R17" s="7">
        <v>0</v>
      </c>
      <c r="S17" s="7">
        <v>239000</v>
      </c>
      <c r="T17" s="7">
        <v>15000</v>
      </c>
      <c r="U17" s="7">
        <f t="shared" si="0"/>
        <v>15000</v>
      </c>
      <c r="V17" s="7">
        <v>254000</v>
      </c>
      <c r="W17" s="7">
        <v>254000</v>
      </c>
      <c r="X17" s="7">
        <v>254000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40712.800000000003</v>
      </c>
      <c r="AE17" s="7">
        <v>40712.800000000003</v>
      </c>
      <c r="AF17" s="7">
        <v>0</v>
      </c>
      <c r="AG17" s="7">
        <v>40712.800000000003</v>
      </c>
    </row>
    <row r="18" spans="1:33" outlineLevel="4" x14ac:dyDescent="0.25">
      <c r="A18" s="4" t="s">
        <v>25</v>
      </c>
      <c r="B18" s="5" t="s">
        <v>26</v>
      </c>
      <c r="C18" s="4" t="s">
        <v>25</v>
      </c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  <c r="P18" s="4"/>
      <c r="Q18" s="4"/>
      <c r="R18" s="7">
        <v>0</v>
      </c>
      <c r="S18" s="7">
        <v>767000</v>
      </c>
      <c r="T18" s="7">
        <v>38392.58</v>
      </c>
      <c r="U18" s="7">
        <f t="shared" si="0"/>
        <v>38392.579999999958</v>
      </c>
      <c r="V18" s="7">
        <v>805392.58</v>
      </c>
      <c r="W18" s="7">
        <v>805392.58</v>
      </c>
      <c r="X18" s="7">
        <v>805392.58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131679.99</v>
      </c>
      <c r="AE18" s="7">
        <v>131679.99</v>
      </c>
      <c r="AF18" s="7">
        <v>0</v>
      </c>
      <c r="AG18" s="7">
        <v>131679.99</v>
      </c>
    </row>
    <row r="19" spans="1:33" s="14" customFormat="1" ht="14.25" outlineLevel="2" x14ac:dyDescent="0.2">
      <c r="A19" s="11" t="s">
        <v>44</v>
      </c>
      <c r="B19" s="10" t="s">
        <v>45</v>
      </c>
      <c r="C19" s="11" t="s">
        <v>44</v>
      </c>
      <c r="D19" s="11"/>
      <c r="E19" s="11"/>
      <c r="F19" s="11"/>
      <c r="G19" s="11"/>
      <c r="H19" s="11"/>
      <c r="I19" s="12"/>
      <c r="J19" s="11"/>
      <c r="K19" s="11"/>
      <c r="L19" s="11"/>
      <c r="M19" s="11"/>
      <c r="N19" s="11"/>
      <c r="O19" s="11"/>
      <c r="P19" s="11"/>
      <c r="Q19" s="11"/>
      <c r="R19" s="13">
        <v>0</v>
      </c>
      <c r="S19" s="13">
        <v>1000</v>
      </c>
      <c r="T19" s="13">
        <v>0</v>
      </c>
      <c r="U19" s="13">
        <f t="shared" si="0"/>
        <v>0</v>
      </c>
      <c r="V19" s="13">
        <v>1000</v>
      </c>
      <c r="W19" s="13">
        <v>1000</v>
      </c>
      <c r="X19" s="13">
        <v>1000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</row>
    <row r="20" spans="1:33" outlineLevel="4" x14ac:dyDescent="0.25">
      <c r="A20" s="4" t="s">
        <v>46</v>
      </c>
      <c r="B20" s="5" t="s">
        <v>45</v>
      </c>
      <c r="C20" s="4" t="s">
        <v>46</v>
      </c>
      <c r="D20" s="4"/>
      <c r="E20" s="4"/>
      <c r="F20" s="4"/>
      <c r="G20" s="4"/>
      <c r="H20" s="4"/>
      <c r="I20" s="6"/>
      <c r="J20" s="4"/>
      <c r="K20" s="4"/>
      <c r="L20" s="4"/>
      <c r="M20" s="4"/>
      <c r="N20" s="4"/>
      <c r="O20" s="4"/>
      <c r="P20" s="4"/>
      <c r="Q20" s="4"/>
      <c r="R20" s="7">
        <v>0</v>
      </c>
      <c r="S20" s="7">
        <v>1000</v>
      </c>
      <c r="T20" s="7">
        <v>0</v>
      </c>
      <c r="U20" s="7">
        <f t="shared" si="0"/>
        <v>0</v>
      </c>
      <c r="V20" s="7">
        <v>1000</v>
      </c>
      <c r="W20" s="7">
        <v>1000</v>
      </c>
      <c r="X20" s="7">
        <v>1000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</row>
    <row r="21" spans="1:33" s="14" customFormat="1" ht="51" outlineLevel="2" x14ac:dyDescent="0.2">
      <c r="A21" s="11" t="s">
        <v>27</v>
      </c>
      <c r="B21" s="10" t="s">
        <v>28</v>
      </c>
      <c r="C21" s="11" t="s">
        <v>27</v>
      </c>
      <c r="D21" s="11"/>
      <c r="E21" s="11"/>
      <c r="F21" s="11"/>
      <c r="G21" s="11"/>
      <c r="H21" s="11"/>
      <c r="I21" s="12"/>
      <c r="J21" s="11"/>
      <c r="K21" s="11"/>
      <c r="L21" s="11"/>
      <c r="M21" s="11"/>
      <c r="N21" s="11"/>
      <c r="O21" s="11"/>
      <c r="P21" s="11"/>
      <c r="Q21" s="11"/>
      <c r="R21" s="13">
        <v>0</v>
      </c>
      <c r="S21" s="13">
        <v>0</v>
      </c>
      <c r="T21" s="13">
        <v>1639.85</v>
      </c>
      <c r="U21" s="13">
        <f t="shared" si="0"/>
        <v>1639.85</v>
      </c>
      <c r="V21" s="13">
        <v>1639.85</v>
      </c>
      <c r="W21" s="13">
        <v>1639.85</v>
      </c>
      <c r="X21" s="13">
        <v>1639.85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1639.85</v>
      </c>
      <c r="AE21" s="13">
        <v>1639.85</v>
      </c>
      <c r="AF21" s="13">
        <v>0</v>
      </c>
      <c r="AG21" s="13">
        <v>1639.85</v>
      </c>
    </row>
    <row r="22" spans="1:33" ht="89.25" outlineLevel="4" x14ac:dyDescent="0.25">
      <c r="A22" s="4" t="s">
        <v>29</v>
      </c>
      <c r="B22" s="5" t="s">
        <v>30</v>
      </c>
      <c r="C22" s="4" t="s">
        <v>29</v>
      </c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  <c r="P22" s="4"/>
      <c r="Q22" s="4"/>
      <c r="R22" s="7">
        <v>0</v>
      </c>
      <c r="S22" s="7">
        <v>0</v>
      </c>
      <c r="T22" s="7">
        <v>1639.85</v>
      </c>
      <c r="U22" s="7">
        <f t="shared" si="0"/>
        <v>1639.85</v>
      </c>
      <c r="V22" s="7">
        <v>1639.85</v>
      </c>
      <c r="W22" s="7">
        <v>1639.85</v>
      </c>
      <c r="X22" s="7">
        <v>1639.85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1639.85</v>
      </c>
      <c r="AE22" s="7">
        <v>1639.85</v>
      </c>
      <c r="AF22" s="7">
        <v>0</v>
      </c>
      <c r="AG22" s="7">
        <v>1639.85</v>
      </c>
    </row>
    <row r="23" spans="1:33" s="14" customFormat="1" ht="25.5" outlineLevel="2" x14ac:dyDescent="0.2">
      <c r="A23" s="11" t="s">
        <v>31</v>
      </c>
      <c r="B23" s="10" t="s">
        <v>32</v>
      </c>
      <c r="C23" s="11" t="s">
        <v>31</v>
      </c>
      <c r="D23" s="11"/>
      <c r="E23" s="11"/>
      <c r="F23" s="11"/>
      <c r="G23" s="11"/>
      <c r="H23" s="11"/>
      <c r="I23" s="12"/>
      <c r="J23" s="11"/>
      <c r="K23" s="11"/>
      <c r="L23" s="11"/>
      <c r="M23" s="11"/>
      <c r="N23" s="11"/>
      <c r="O23" s="11"/>
      <c r="P23" s="11"/>
      <c r="Q23" s="11"/>
      <c r="R23" s="13">
        <v>0</v>
      </c>
      <c r="S23" s="13">
        <v>1000</v>
      </c>
      <c r="T23" s="13">
        <v>839.6</v>
      </c>
      <c r="U23" s="13">
        <f t="shared" si="0"/>
        <v>839.59999999999991</v>
      </c>
      <c r="V23" s="13">
        <v>1839.6</v>
      </c>
      <c r="W23" s="13">
        <v>1839.6</v>
      </c>
      <c r="X23" s="13">
        <v>1839.6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1839.6</v>
      </c>
      <c r="AE23" s="13">
        <v>1839.6</v>
      </c>
      <c r="AF23" s="13">
        <v>0</v>
      </c>
      <c r="AG23" s="13">
        <v>1839.6</v>
      </c>
    </row>
    <row r="24" spans="1:33" ht="114.75" outlineLevel="4" x14ac:dyDescent="0.25">
      <c r="A24" s="4" t="s">
        <v>33</v>
      </c>
      <c r="B24" s="5" t="s">
        <v>34</v>
      </c>
      <c r="C24" s="4" t="s">
        <v>33</v>
      </c>
      <c r="D24" s="4"/>
      <c r="E24" s="4"/>
      <c r="F24" s="4"/>
      <c r="G24" s="4"/>
      <c r="H24" s="4"/>
      <c r="I24" s="6"/>
      <c r="J24" s="4"/>
      <c r="K24" s="4"/>
      <c r="L24" s="4"/>
      <c r="M24" s="4"/>
      <c r="N24" s="4"/>
      <c r="O24" s="4"/>
      <c r="P24" s="4"/>
      <c r="Q24" s="4"/>
      <c r="R24" s="7">
        <v>0</v>
      </c>
      <c r="S24" s="7">
        <v>1000</v>
      </c>
      <c r="T24" s="7">
        <v>839.6</v>
      </c>
      <c r="U24" s="7">
        <f t="shared" si="0"/>
        <v>839.59999999999991</v>
      </c>
      <c r="V24" s="7">
        <v>1839.6</v>
      </c>
      <c r="W24" s="7">
        <v>1839.6</v>
      </c>
      <c r="X24" s="7">
        <v>1839.6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1839.6</v>
      </c>
      <c r="AE24" s="7">
        <v>1839.6</v>
      </c>
      <c r="AF24" s="7">
        <v>0</v>
      </c>
      <c r="AG24" s="7">
        <v>1839.6</v>
      </c>
    </row>
    <row r="25" spans="1:33" s="14" customFormat="1" ht="14.25" outlineLevel="2" x14ac:dyDescent="0.2">
      <c r="A25" s="11" t="s">
        <v>35</v>
      </c>
      <c r="B25" s="10" t="s">
        <v>36</v>
      </c>
      <c r="C25" s="11" t="s">
        <v>35</v>
      </c>
      <c r="D25" s="11"/>
      <c r="E25" s="11"/>
      <c r="F25" s="11"/>
      <c r="G25" s="11"/>
      <c r="H25" s="11"/>
      <c r="I25" s="12"/>
      <c r="J25" s="11"/>
      <c r="K25" s="11"/>
      <c r="L25" s="11"/>
      <c r="M25" s="11"/>
      <c r="N25" s="11"/>
      <c r="O25" s="11"/>
      <c r="P25" s="11"/>
      <c r="Q25" s="11"/>
      <c r="R25" s="13">
        <v>0</v>
      </c>
      <c r="S25" s="13">
        <v>10000</v>
      </c>
      <c r="T25" s="13">
        <v>647753.81000000006</v>
      </c>
      <c r="U25" s="13">
        <f t="shared" si="0"/>
        <v>647753.81000000006</v>
      </c>
      <c r="V25" s="13">
        <v>657753.81000000006</v>
      </c>
      <c r="W25" s="13">
        <v>657753.81000000006</v>
      </c>
      <c r="X25" s="13">
        <v>657753.81000000006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42258.22</v>
      </c>
      <c r="AE25" s="13">
        <v>42258.22</v>
      </c>
      <c r="AF25" s="13">
        <v>0</v>
      </c>
      <c r="AG25" s="13">
        <v>42258.22</v>
      </c>
    </row>
    <row r="26" spans="1:33" outlineLevel="4" x14ac:dyDescent="0.25">
      <c r="A26" s="4" t="s">
        <v>47</v>
      </c>
      <c r="B26" s="5" t="s">
        <v>48</v>
      </c>
      <c r="C26" s="4" t="s">
        <v>47</v>
      </c>
      <c r="D26" s="4"/>
      <c r="E26" s="4"/>
      <c r="F26" s="4"/>
      <c r="G26" s="4"/>
      <c r="H26" s="4"/>
      <c r="I26" s="6"/>
      <c r="J26" s="4"/>
      <c r="K26" s="4"/>
      <c r="L26" s="4"/>
      <c r="M26" s="4"/>
      <c r="N26" s="4"/>
      <c r="O26" s="4"/>
      <c r="P26" s="4"/>
      <c r="Q26" s="4"/>
      <c r="R26" s="7">
        <v>0</v>
      </c>
      <c r="S26" s="7">
        <v>0</v>
      </c>
      <c r="T26" s="7">
        <v>605253.81000000006</v>
      </c>
      <c r="U26" s="7">
        <f t="shared" si="0"/>
        <v>605253.81000000006</v>
      </c>
      <c r="V26" s="7">
        <v>605253.81000000006</v>
      </c>
      <c r="W26" s="7">
        <v>605253.81000000006</v>
      </c>
      <c r="X26" s="7">
        <v>605253.81000000006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</row>
    <row r="27" spans="1:33" outlineLevel="4" x14ac:dyDescent="0.25">
      <c r="A27" s="4" t="s">
        <v>37</v>
      </c>
      <c r="B27" s="5" t="s">
        <v>38</v>
      </c>
      <c r="C27" s="4" t="s">
        <v>37</v>
      </c>
      <c r="D27" s="4"/>
      <c r="E27" s="4"/>
      <c r="F27" s="4"/>
      <c r="G27" s="4"/>
      <c r="H27" s="4"/>
      <c r="I27" s="6"/>
      <c r="J27" s="4"/>
      <c r="K27" s="4"/>
      <c r="L27" s="4"/>
      <c r="M27" s="4"/>
      <c r="N27" s="4"/>
      <c r="O27" s="4"/>
      <c r="P27" s="4"/>
      <c r="Q27" s="4"/>
      <c r="R27" s="7">
        <v>0</v>
      </c>
      <c r="S27" s="7">
        <v>10000</v>
      </c>
      <c r="T27" s="7">
        <v>0</v>
      </c>
      <c r="U27" s="7">
        <f t="shared" si="0"/>
        <v>0</v>
      </c>
      <c r="V27" s="7">
        <v>10000</v>
      </c>
      <c r="W27" s="7">
        <v>10000</v>
      </c>
      <c r="X27" s="7">
        <v>10000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631.07000000000005</v>
      </c>
      <c r="AE27" s="7">
        <v>631.07000000000005</v>
      </c>
      <c r="AF27" s="7">
        <v>0</v>
      </c>
      <c r="AG27" s="7">
        <v>631.07000000000005</v>
      </c>
    </row>
    <row r="28" spans="1:33" outlineLevel="4" x14ac:dyDescent="0.25">
      <c r="A28" s="4" t="s">
        <v>39</v>
      </c>
      <c r="B28" s="5" t="s">
        <v>40</v>
      </c>
      <c r="C28" s="4" t="s">
        <v>39</v>
      </c>
      <c r="D28" s="4"/>
      <c r="E28" s="4"/>
      <c r="F28" s="4"/>
      <c r="G28" s="4"/>
      <c r="H28" s="4"/>
      <c r="I28" s="6"/>
      <c r="J28" s="4"/>
      <c r="K28" s="4"/>
      <c r="L28" s="4"/>
      <c r="M28" s="4"/>
      <c r="N28" s="4"/>
      <c r="O28" s="4"/>
      <c r="P28" s="4"/>
      <c r="Q28" s="4"/>
      <c r="R28" s="7">
        <v>0</v>
      </c>
      <c r="S28" s="7">
        <v>0</v>
      </c>
      <c r="T28" s="7">
        <v>42500</v>
      </c>
      <c r="U28" s="7">
        <f t="shared" si="0"/>
        <v>42500</v>
      </c>
      <c r="V28" s="7">
        <v>42500</v>
      </c>
      <c r="W28" s="7">
        <v>42500</v>
      </c>
      <c r="X28" s="7">
        <v>42500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41627.15</v>
      </c>
      <c r="AE28" s="7">
        <v>41627.15</v>
      </c>
      <c r="AF28" s="7">
        <v>0</v>
      </c>
      <c r="AG28" s="7">
        <v>41627.15</v>
      </c>
    </row>
    <row r="29" spans="1:33" s="14" customFormat="1" ht="14.25" outlineLevel="1" x14ac:dyDescent="0.2">
      <c r="A29" s="11" t="s">
        <v>41</v>
      </c>
      <c r="B29" s="10" t="s">
        <v>42</v>
      </c>
      <c r="C29" s="11" t="s">
        <v>41</v>
      </c>
      <c r="D29" s="11"/>
      <c r="E29" s="11"/>
      <c r="F29" s="11"/>
      <c r="G29" s="11"/>
      <c r="H29" s="11"/>
      <c r="I29" s="12"/>
      <c r="J29" s="11"/>
      <c r="K29" s="11"/>
      <c r="L29" s="11"/>
      <c r="M29" s="11"/>
      <c r="N29" s="11"/>
      <c r="O29" s="11"/>
      <c r="P29" s="11"/>
      <c r="Q29" s="11"/>
      <c r="R29" s="13">
        <v>0</v>
      </c>
      <c r="S29" s="13">
        <v>2104427</v>
      </c>
      <c r="T29" s="13">
        <v>966686</v>
      </c>
      <c r="U29" s="13">
        <f t="shared" si="0"/>
        <v>966686</v>
      </c>
      <c r="V29" s="13">
        <v>3071113</v>
      </c>
      <c r="W29" s="13">
        <v>3071113</v>
      </c>
      <c r="X29" s="13">
        <v>3071113</v>
      </c>
      <c r="Y29" s="13">
        <v>0</v>
      </c>
      <c r="Z29" s="13">
        <v>0</v>
      </c>
      <c r="AA29" s="13">
        <v>0</v>
      </c>
      <c r="AB29" s="13">
        <v>0</v>
      </c>
      <c r="AC29" s="13">
        <v>3638.92</v>
      </c>
      <c r="AD29" s="13">
        <v>2753167.06</v>
      </c>
      <c r="AE29" s="13">
        <v>2749528.14</v>
      </c>
      <c r="AF29" s="13">
        <v>3638.92</v>
      </c>
      <c r="AG29" s="13">
        <v>2753167.06</v>
      </c>
    </row>
    <row r="30" spans="1:33" s="14" customFormat="1" ht="12.75" customHeight="1" x14ac:dyDescent="0.2">
      <c r="A30" s="25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15"/>
      <c r="M30" s="15"/>
      <c r="N30" s="15"/>
      <c r="O30" s="15"/>
      <c r="P30" s="15"/>
      <c r="Q30" s="15"/>
      <c r="R30" s="16">
        <v>0</v>
      </c>
      <c r="S30" s="16">
        <v>3148525</v>
      </c>
      <c r="T30" s="16">
        <v>1696936.89</v>
      </c>
      <c r="U30" s="13">
        <f t="shared" si="0"/>
        <v>1696936.8899999997</v>
      </c>
      <c r="V30" s="16">
        <v>4845461.8899999997</v>
      </c>
      <c r="W30" s="16">
        <v>4845461.8899999997</v>
      </c>
      <c r="X30" s="16">
        <v>4845461.8899999997</v>
      </c>
      <c r="Y30" s="16">
        <v>0</v>
      </c>
      <c r="Z30" s="16">
        <v>0</v>
      </c>
      <c r="AA30" s="16">
        <v>0</v>
      </c>
      <c r="AB30" s="16">
        <v>0</v>
      </c>
      <c r="AC30" s="16">
        <v>3638.92</v>
      </c>
      <c r="AD30" s="16">
        <v>3017328.67</v>
      </c>
      <c r="AE30" s="16">
        <v>3013689.75</v>
      </c>
      <c r="AF30" s="16">
        <v>3638.92</v>
      </c>
      <c r="AG30" s="16">
        <v>3017328.67</v>
      </c>
    </row>
    <row r="31" spans="1:33" ht="12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"/>
    </row>
  </sheetData>
  <mergeCells count="32">
    <mergeCell ref="A32:AF32"/>
    <mergeCell ref="AF8:AG8"/>
    <mergeCell ref="A30:K30"/>
    <mergeCell ref="Y8:Y9"/>
    <mergeCell ref="Z8:Z9"/>
    <mergeCell ref="AA8:AA9"/>
    <mergeCell ref="AB8:AB9"/>
    <mergeCell ref="AC8:AE8"/>
    <mergeCell ref="S8:S9"/>
    <mergeCell ref="T8:T9"/>
    <mergeCell ref="V8:V9"/>
    <mergeCell ref="W8:W9"/>
    <mergeCell ref="X8:X9"/>
    <mergeCell ref="O8:O9"/>
    <mergeCell ref="P8:P9"/>
    <mergeCell ref="Q8:Q9"/>
    <mergeCell ref="R8:R9"/>
    <mergeCell ref="F8:F9"/>
    <mergeCell ref="G8:G9"/>
    <mergeCell ref="H8:H9"/>
    <mergeCell ref="I8:K8"/>
    <mergeCell ref="L8:N8"/>
    <mergeCell ref="A8:A9"/>
    <mergeCell ref="B8:B9"/>
    <mergeCell ref="C8:C9"/>
    <mergeCell ref="D8:D9"/>
    <mergeCell ref="E8:E9"/>
    <mergeCell ref="A3:AG3"/>
    <mergeCell ref="U1:V2"/>
    <mergeCell ref="A4:AG5"/>
    <mergeCell ref="A6:AG6"/>
    <mergeCell ref="A7:AG7"/>
  </mergeCells>
  <pageMargins left="0.39374999999999999" right="0.39374999999999999" top="0.59027779999999996" bottom="0.59027779999999996" header="0.39374999999999999" footer="0.39374999999999999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18.09.2025&lt;/string&gt;&#10;  &lt;/DateInfo&gt;&#10;  &lt;Code&gt;SQUERY_INFO_ISP_INC&lt;/Code&gt;&#10;  &lt;ObjectCode&gt;SQUERY_INFO_ISP_INC&lt;/ObjectCode&gt;&#10;  &lt;DocName&gt;Вариант (новый от 02.02.2021 10_42_30)(Аналитический отчет по исполнению доходов с произвольной группировкой)&lt;/DocName&gt;&#10;  &lt;VariantName&gt;Вариант (новый от 02.02.2021 10:42:30)&lt;/VariantName&gt;&#10;  &lt;VariantLink&gt;59138371&lt;/VariantLink&gt;&#10;  &lt;ReportCode&gt;C09D7D66075D40F4A403344C226A1C&lt;/ReportCode&gt;&#10;  &lt;SvodReportLink xsi:nil=&quot;true&quot; /&gt;&#10;  &lt;ReportLink&gt;423008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442FA5E-36E9-4E1B-AFDF-F013C6C07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(4)</vt:lpstr>
      <vt:lpstr>'документ (4)'!Заголовки_для_печати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cp:lastPrinted>2025-09-19T12:11:09Z</cp:lastPrinted>
  <dcterms:created xsi:type="dcterms:W3CDTF">2025-09-18T14:01:47Z</dcterms:created>
  <dcterms:modified xsi:type="dcterms:W3CDTF">2025-09-24T09:05:42Z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02.02.2021 10_42_30)(Аналитический отчет по исполнению доходов с произвольной группировкой)</vt:lpwstr>
  </property>
  <property fmtid="{D5CDD505-2E9C-101B-9397-08002B2CF9AE}" pid="3" name="Название отчета">
    <vt:lpwstr>Вариант (новый от 02.02.2021 10_42_30)(7).xlsx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24.1.1241.1215001800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SQR_INFO_ISP_BUDG_INC.XLT</vt:lpwstr>
  </property>
  <property fmtid="{D5CDD505-2E9C-101B-9397-08002B2CF9AE}" pid="11" name="Локальная база">
    <vt:lpwstr>не используется</vt:lpwstr>
  </property>
</Properties>
</file>