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65" windowWidth="19320" windowHeight="7935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C15" i="1"/>
  <c r="D15"/>
  <c r="C13"/>
  <c r="C10"/>
  <c r="C8"/>
  <c r="D19" l="1"/>
  <c r="D13"/>
  <c r="D10"/>
  <c r="D8"/>
  <c r="D7" l="1"/>
  <c r="D6" s="1"/>
  <c r="D5" s="1"/>
  <c r="C19"/>
  <c r="C7" l="1"/>
  <c r="C6" s="1"/>
  <c r="C5" s="1"/>
</calcChain>
</file>

<file path=xl/sharedStrings.xml><?xml version="1.0" encoding="utf-8"?>
<sst xmlns="http://schemas.openxmlformats.org/spreadsheetml/2006/main" count="42" uniqueCount="41">
  <si>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</si>
  <si>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</si>
  <si>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</si>
  <si>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</si>
  <si>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</si>
  <si>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</si>
  <si>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</si>
  <si>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</si>
  <si>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</si>
  <si>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</si>
  <si>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</si>
  <si>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</si>
  <si>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</si>
  <si>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</si>
  <si>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</si>
  <si>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</si>
  <si>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</si>
  <si>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</si>
  <si>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</si>
  <si>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</si>
  <si>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</si>
  <si>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</si>
  <si>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</si>
  <si>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</si>
  <si>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</si>
  <si>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</si>
  <si>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</si>
  <si>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</si>
  <si>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</si>
  <si>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</si>
  <si>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</si>
  <si>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</si>
  <si>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000 1 05 03 000 00 0000 000</t>
  </si>
  <si>
    <t>Доходы от продажи материальных и нематериальных активов</t>
  </si>
  <si>
    <t>000 1 14 02000 00 0000 000</t>
  </si>
  <si>
    <t xml:space="preserve"> 2019 год</t>
  </si>
  <si>
    <t>2020 год</t>
  </si>
  <si>
    <t>000 1 06 06000 00 0000 000</t>
  </si>
  <si>
    <t>000 1 06 06000 00 1000 110</t>
  </si>
  <si>
    <t xml:space="preserve"> ПОСТУПЛЕНИЯ ДОХОДОВ  БЮДЖЕТА МО СП  "ДЕРЕВНЯ ЕМЕЛЬЯНОВКА" ПО КОДАМ КЛАССИФИКАЦИИ ДОХОДОВ БЮДЖЕТОВ БЮДЖЕТНОЙ СИСТЕМЫ РОССИЙСКОЙ ФЕДЕРАЦИИ НА 2019-2020 ГОДЫ </t>
  </si>
  <si>
    <t xml:space="preserve">Приложение № 5 к Решению Сельской Думы "О бюджете МО СП "Деревня Емельяновка" на  2018 год и на плановый период  2019 и 2020 годов"  от 22.12.  2017 года №  83
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</si>
</sst>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5" fontId="7" fillId="0" borderId="14" xfId="0" applyNumberFormat="1" applyFont="1" applyFill="1" applyBorder="1" applyAlignment="1">
      <alignment horizontal="right" wrapText="1"/>
    </xf>
    <xf numFmtId="165" fontId="7" fillId="0" borderId="3" xfId="0" applyNumberFormat="1" applyFont="1" applyFill="1" applyBorder="1" applyAlignment="1">
      <alignment horizontal="right" wrapText="1"/>
    </xf>
    <xf numFmtId="165" fontId="5" fillId="0" borderId="15" xfId="1" applyNumberFormat="1" applyFont="1" applyFill="1" applyBorder="1" applyAlignment="1">
      <alignment horizontal="right" wrapText="1"/>
    </xf>
    <xf numFmtId="165" fontId="5" fillId="0" borderId="5" xfId="1" applyNumberFormat="1" applyFont="1" applyFill="1" applyBorder="1" applyAlignment="1">
      <alignment horizontal="right" wrapText="1"/>
    </xf>
    <xf numFmtId="165" fontId="5" fillId="0" borderId="15" xfId="1" applyNumberFormat="1" applyFont="1" applyBorder="1" applyAlignment="1">
      <alignment horizontal="right" wrapText="1"/>
    </xf>
    <xf numFmtId="165" fontId="5" fillId="0" borderId="5" xfId="1" applyNumberFormat="1" applyFont="1" applyBorder="1" applyAlignment="1">
      <alignment horizontal="right" wrapText="1"/>
    </xf>
    <xf numFmtId="165" fontId="6" fillId="0" borderId="15" xfId="1" applyNumberFormat="1" applyFont="1" applyFill="1" applyBorder="1" applyAlignment="1">
      <alignment horizontal="right" wrapText="1"/>
    </xf>
    <xf numFmtId="165" fontId="6" fillId="0" borderId="5" xfId="1" applyNumberFormat="1" applyFont="1" applyFill="1" applyBorder="1" applyAlignment="1">
      <alignment horizontal="right" wrapText="1"/>
    </xf>
    <xf numFmtId="165" fontId="6" fillId="0" borderId="15" xfId="1" applyNumberFormat="1" applyFont="1" applyBorder="1" applyAlignment="1">
      <alignment horizontal="right" wrapText="1"/>
    </xf>
    <xf numFmtId="165" fontId="6" fillId="0" borderId="5" xfId="1" applyNumberFormat="1" applyFont="1" applyBorder="1" applyAlignment="1">
      <alignment horizontal="right" wrapText="1"/>
    </xf>
    <xf numFmtId="165" fontId="6" fillId="0" borderId="16" xfId="1" applyNumberFormat="1" applyFont="1" applyBorder="1" applyAlignment="1">
      <alignment horizontal="right" wrapText="1"/>
    </xf>
    <xf numFmtId="165" fontId="5" fillId="0" borderId="17" xfId="1" applyNumberFormat="1" applyFont="1" applyBorder="1" applyAlignment="1">
      <alignment horizontal="right" wrapText="1"/>
    </xf>
    <xf numFmtId="165" fontId="5" fillId="0" borderId="7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zoomScaleNormal="100" workbookViewId="0">
      <selection activeCell="C1" sqref="C1:D1"/>
    </sheetView>
  </sheetViews>
  <sheetFormatPr defaultRowHeight="15"/>
  <cols>
    <col min="1" max="1" width="69.28515625" customWidth="1"/>
    <col min="2" max="2" width="36.42578125" customWidth="1"/>
    <col min="3" max="4" width="25.28515625" customWidth="1"/>
  </cols>
  <sheetData>
    <row r="1" spans="1:5" ht="92.45" customHeight="1">
      <c r="A1" s="5"/>
      <c r="C1" s="36" t="s">
        <v>40</v>
      </c>
      <c r="D1" s="36"/>
    </row>
    <row r="2" spans="1:5" ht="65.45" customHeight="1">
      <c r="A2" s="35" t="s">
        <v>39</v>
      </c>
      <c r="B2" s="35"/>
      <c r="C2" s="35"/>
      <c r="D2" s="35"/>
    </row>
    <row r="3" spans="1:5" ht="21" customHeight="1" thickBot="1">
      <c r="D3" s="6" t="s">
        <v>7</v>
      </c>
    </row>
    <row r="4" spans="1:5" ht="54" customHeight="1" thickBot="1">
      <c r="A4" s="4" t="s">
        <v>0</v>
      </c>
      <c r="B4" s="4" t="s">
        <v>11</v>
      </c>
      <c r="C4" s="20" t="s">
        <v>35</v>
      </c>
      <c r="D4" s="21" t="s">
        <v>36</v>
      </c>
      <c r="E4" s="2"/>
    </row>
    <row r="5" spans="1:5" ht="23.25" customHeight="1">
      <c r="A5" s="7" t="s">
        <v>1</v>
      </c>
      <c r="B5" s="11"/>
      <c r="C5" s="22">
        <f>SUM(C6+C23)</f>
        <v>1887387</v>
      </c>
      <c r="D5" s="23">
        <f>SUM(D6+D23)</f>
        <v>1891371</v>
      </c>
      <c r="E5" s="2"/>
    </row>
    <row r="6" spans="1:5" ht="22.15" customHeight="1">
      <c r="A6" s="8" t="s">
        <v>10</v>
      </c>
      <c r="B6" s="14" t="s">
        <v>12</v>
      </c>
      <c r="C6" s="24">
        <f>SUM(C7+C19)</f>
        <v>837697</v>
      </c>
      <c r="D6" s="25">
        <f>SUM(D7+D19)</f>
        <v>839448</v>
      </c>
      <c r="E6" s="2"/>
    </row>
    <row r="7" spans="1:5" ht="22.9" customHeight="1">
      <c r="A7" s="8" t="s">
        <v>9</v>
      </c>
      <c r="B7" s="12"/>
      <c r="C7" s="26">
        <f>SUM(C8+C10+C13+C18)</f>
        <v>772197</v>
      </c>
      <c r="D7" s="27">
        <f>SUM(D8+D10+D13+D18)</f>
        <v>773948</v>
      </c>
      <c r="E7" s="2"/>
    </row>
    <row r="8" spans="1:5" ht="19.149999999999999" customHeight="1">
      <c r="A8" s="8" t="s">
        <v>6</v>
      </c>
      <c r="B8" s="14" t="s">
        <v>13</v>
      </c>
      <c r="C8" s="26">
        <f>SUM(C9)</f>
        <v>4249</v>
      </c>
      <c r="D8" s="27">
        <f>SUM(D9:D9)</f>
        <v>4458</v>
      </c>
      <c r="E8" s="2"/>
    </row>
    <row r="9" spans="1:5" ht="21" customHeight="1">
      <c r="A9" s="9" t="s">
        <v>5</v>
      </c>
      <c r="B9" s="12" t="s">
        <v>14</v>
      </c>
      <c r="C9" s="28">
        <v>4249</v>
      </c>
      <c r="D9" s="29">
        <v>4458</v>
      </c>
      <c r="E9" s="2"/>
    </row>
    <row r="10" spans="1:5" ht="31.9" customHeight="1">
      <c r="A10" s="15" t="s">
        <v>22</v>
      </c>
      <c r="B10" s="14" t="s">
        <v>18</v>
      </c>
      <c r="C10" s="26">
        <f>SUM(C11:C12)</f>
        <v>31470</v>
      </c>
      <c r="D10" s="27">
        <f>SUM(D11:D12)</f>
        <v>33012</v>
      </c>
      <c r="E10" s="2"/>
    </row>
    <row r="11" spans="1:5" ht="39.6" customHeight="1">
      <c r="A11" s="16" t="s">
        <v>20</v>
      </c>
      <c r="B11" s="12" t="s">
        <v>19</v>
      </c>
      <c r="C11" s="30">
        <v>26225</v>
      </c>
      <c r="D11" s="31">
        <v>27510</v>
      </c>
      <c r="E11" s="2"/>
    </row>
    <row r="12" spans="1:5" ht="32.450000000000003" customHeight="1">
      <c r="A12" s="16" t="s">
        <v>21</v>
      </c>
      <c r="B12" s="12" t="s">
        <v>32</v>
      </c>
      <c r="C12" s="30">
        <v>5245</v>
      </c>
      <c r="D12" s="31">
        <v>5502</v>
      </c>
      <c r="E12" s="2"/>
    </row>
    <row r="13" spans="1:5" ht="21.6" customHeight="1">
      <c r="A13" s="8" t="s">
        <v>24</v>
      </c>
      <c r="B13" s="14" t="s">
        <v>23</v>
      </c>
      <c r="C13" s="26">
        <f>SUM(C14+C15)</f>
        <v>735978</v>
      </c>
      <c r="D13" s="27">
        <f>SUM(D14+D15)</f>
        <v>735978</v>
      </c>
      <c r="E13" s="2"/>
    </row>
    <row r="14" spans="1:5" ht="24.6" customHeight="1">
      <c r="A14" s="9" t="s">
        <v>25</v>
      </c>
      <c r="B14" s="12" t="s">
        <v>26</v>
      </c>
      <c r="C14" s="30">
        <v>115390</v>
      </c>
      <c r="D14" s="31">
        <v>115390</v>
      </c>
      <c r="E14" s="2"/>
    </row>
    <row r="15" spans="1:5" ht="24.6" customHeight="1">
      <c r="A15" s="9" t="s">
        <v>27</v>
      </c>
      <c r="B15" s="12" t="s">
        <v>37</v>
      </c>
      <c r="C15" s="30">
        <f>SUM(C16:C17)</f>
        <v>620588</v>
      </c>
      <c r="D15" s="31">
        <f>SUM(D16+D17)</f>
        <v>620588</v>
      </c>
      <c r="E15" s="2"/>
    </row>
    <row r="16" spans="1:5" ht="44.45" customHeight="1">
      <c r="A16" s="9" t="s">
        <v>28</v>
      </c>
      <c r="B16" s="12" t="s">
        <v>38</v>
      </c>
      <c r="C16" s="31">
        <v>7343</v>
      </c>
      <c r="D16" s="31">
        <v>7343</v>
      </c>
      <c r="E16" s="2"/>
    </row>
    <row r="17" spans="1:5" ht="44.45" customHeight="1">
      <c r="A17" s="9" t="s">
        <v>29</v>
      </c>
      <c r="B17" s="12" t="s">
        <v>38</v>
      </c>
      <c r="C17" s="31">
        <v>613245</v>
      </c>
      <c r="D17" s="31">
        <v>613245</v>
      </c>
      <c r="E17" s="2"/>
    </row>
    <row r="18" spans="1:5" ht="23.45" customHeight="1">
      <c r="A18" s="8" t="s">
        <v>2</v>
      </c>
      <c r="B18" s="14" t="s">
        <v>15</v>
      </c>
      <c r="C18" s="26">
        <v>500</v>
      </c>
      <c r="D18" s="27">
        <v>500</v>
      </c>
      <c r="E18" s="2"/>
    </row>
    <row r="19" spans="1:5" ht="20.45" customHeight="1">
      <c r="A19" s="8" t="s">
        <v>8</v>
      </c>
      <c r="B19" s="12"/>
      <c r="C19" s="26">
        <f>SUM(C20+C21+C22)</f>
        <v>65500</v>
      </c>
      <c r="D19" s="27">
        <f>SUM(D20+D21+D22)</f>
        <v>65500</v>
      </c>
      <c r="E19" s="2"/>
    </row>
    <row r="20" spans="1:5" ht="36.6" customHeight="1">
      <c r="A20" s="16" t="s">
        <v>33</v>
      </c>
      <c r="B20" s="19" t="s">
        <v>34</v>
      </c>
      <c r="C20" s="30">
        <v>50000</v>
      </c>
      <c r="D20" s="31">
        <v>50000</v>
      </c>
      <c r="E20" s="2"/>
    </row>
    <row r="21" spans="1:5" ht="22.9" customHeight="1">
      <c r="A21" s="9" t="s">
        <v>3</v>
      </c>
      <c r="B21" s="12" t="s">
        <v>16</v>
      </c>
      <c r="C21" s="30">
        <v>500</v>
      </c>
      <c r="D21" s="31">
        <v>500</v>
      </c>
      <c r="E21" s="2"/>
    </row>
    <row r="22" spans="1:5" ht="22.9" customHeight="1">
      <c r="A22" s="17" t="s">
        <v>30</v>
      </c>
      <c r="B22" s="18" t="s">
        <v>31</v>
      </c>
      <c r="C22" s="32">
        <v>15000</v>
      </c>
      <c r="D22" s="31">
        <v>15000</v>
      </c>
      <c r="E22" s="2"/>
    </row>
    <row r="23" spans="1:5" ht="30.6" customHeight="1" thickBot="1">
      <c r="A23" s="10" t="s">
        <v>4</v>
      </c>
      <c r="B23" s="13" t="s">
        <v>17</v>
      </c>
      <c r="C23" s="33">
        <v>1049690</v>
      </c>
      <c r="D23" s="34">
        <v>1051923</v>
      </c>
      <c r="E23" s="2"/>
    </row>
    <row r="24" spans="1:5" ht="16.5">
      <c r="A24" s="1"/>
      <c r="B24" s="1"/>
      <c r="C24" s="3"/>
      <c r="D24" s="3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2017-11-18T12:40:20Z</cp:lastPrinted>
  <dcterms:created xsi:type="dcterms:W3CDTF">2017-10-23T09:06:05Z</dcterms:created>
  <dcterms:modified xsi:type="dcterms:W3CDTF">2018-01-05T10:41:43Z</dcterms:modified>
</cp:coreProperties>
</file>