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8" windowWidth="20112" windowHeight="7932"/>
  </bookViews>
  <sheets>
    <sheet name="2018" sheetId="1" r:id="rId1"/>
  </sheets>
  <calcPr calcId="125725"/>
</workbook>
</file>

<file path=xl/calcChain.xml><?xml version="1.0" encoding="utf-8"?>
<calcChain xmlns="http://schemas.openxmlformats.org/spreadsheetml/2006/main">
  <c r="E12" i="1"/>
  <c r="E10"/>
  <c r="E8"/>
  <c r="E18"/>
  <c r="E7"/>
  <c r="E6" s="1"/>
  <c r="D22"/>
  <c r="C12"/>
  <c r="C14"/>
  <c r="E5" l="1"/>
  <c r="D5" s="1"/>
  <c r="C18"/>
  <c r="C8" l="1"/>
  <c r="C10" l="1"/>
  <c r="C7" s="1"/>
  <c r="C6" s="1"/>
  <c r="C5" s="1"/>
</calcChain>
</file>

<file path=xl/sharedStrings.xml><?xml version="1.0" encoding="utf-8"?>
<sst xmlns="http://schemas.openxmlformats.org/spreadsheetml/2006/main" count="41" uniqueCount="40">
  <si>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</si>
  <si>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</si>
  <si>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</si>
  <si>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</si>
  <si>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</si>
  <si>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</si>
  <si>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</si>
  <si>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</si>
  <si>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</si>
  <si>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</si>
  <si>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</si>
  <si>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</si>
  <si>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</si>
  <si>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</si>
  <si>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</si>
  <si>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</si>
  <si>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</si>
  <si>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</si>
  <si>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</si>
  <si>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</si>
  <si>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</si>
  <si>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</si>
  <si>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</si>
  <si>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</si>
  <si>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</si>
  <si>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</si>
  <si>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</si>
  <si>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</si>
  <si>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</si>
  <si>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</si>
  <si>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</si>
  <si>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Доходы от продажи материальных и нематериальных активов</t>
  </si>
  <si>
    <t>000 1 14 02000 00 0000 000</t>
  </si>
  <si>
    <t>000 1 06 06000 00 0000 000</t>
  </si>
  <si>
    <t>000 1 06 06000 00 1000 110</t>
  </si>
  <si>
    <t xml:space="preserve"> ПОСТУПЛЕНИЯ ДОХОДОВ  БЮДЖЕТА МО СП  "ДЕРЕВНЯ ЕМЕЛЬЯНОВКА" ПО КОДАМ КЛАССИФИКАЦИИ ДОХОДОВ БЮДЖЕТОВ БЮДЖЕТНОЙ СИСТЕМЫ РОССИЙСКОЙ ФЕДЕРАЦИИ НА 2019 ГОД </t>
  </si>
  <si>
    <t xml:space="preserve">Приложение № 1 к решению сельской Думы от   2019 года № </t>
  </si>
  <si>
    <t>План на год</t>
  </si>
  <si>
    <t>Уточнение (+,-)</t>
  </si>
  <si>
    <t>Уточненный план на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</si>
</sst>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wrapText="1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4" fontId="7" fillId="0" borderId="1" xfId="0" applyNumberFormat="1" applyFont="1" applyFill="1" applyBorder="1" applyAlignment="1">
      <alignment wrapText="1"/>
    </xf>
    <xf numFmtId="4" fontId="8" fillId="0" borderId="1" xfId="0" applyNumberFormat="1" applyFont="1" applyBorder="1" applyAlignment="1"/>
    <xf numFmtId="4" fontId="7" fillId="0" borderId="1" xfId="1" applyNumberFormat="1" applyFont="1" applyFill="1" applyBorder="1" applyAlignment="1">
      <alignment wrapText="1"/>
    </xf>
    <xf numFmtId="4" fontId="7" fillId="0" borderId="1" xfId="1" applyNumberFormat="1" applyFont="1" applyBorder="1" applyAlignment="1">
      <alignment wrapText="1"/>
    </xf>
    <xf numFmtId="4" fontId="8" fillId="0" borderId="1" xfId="1" applyNumberFormat="1" applyFont="1" applyFill="1" applyBorder="1" applyAlignment="1">
      <alignment wrapText="1"/>
    </xf>
    <xf numFmtId="4" fontId="8" fillId="0" borderId="1" xfId="1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zoomScaleNormal="100" workbookViewId="0">
      <selection activeCell="E1" sqref="E1"/>
    </sheetView>
  </sheetViews>
  <sheetFormatPr defaultRowHeight="14.4"/>
  <cols>
    <col min="1" max="1" width="69.33203125" customWidth="1"/>
    <col min="2" max="2" width="35.33203125" customWidth="1"/>
    <col min="3" max="3" width="16.109375" customWidth="1"/>
    <col min="4" max="4" width="13.33203125" customWidth="1"/>
    <col min="5" max="5" width="17.33203125" customWidth="1"/>
  </cols>
  <sheetData>
    <row r="1" spans="1:5" ht="76.8" customHeight="1">
      <c r="C1" s="3"/>
      <c r="E1" s="3" t="s">
        <v>36</v>
      </c>
    </row>
    <row r="2" spans="1:5" ht="65.400000000000006" customHeight="1">
      <c r="A2" s="4" t="s">
        <v>35</v>
      </c>
      <c r="B2" s="4"/>
      <c r="C2" s="4"/>
      <c r="D2" s="4"/>
      <c r="E2" s="4"/>
    </row>
    <row r="3" spans="1:5" ht="21" customHeight="1">
      <c r="C3" s="17" t="s">
        <v>7</v>
      </c>
      <c r="D3" s="17"/>
      <c r="E3" s="17"/>
    </row>
    <row r="4" spans="1:5" s="16" customFormat="1" ht="54" customHeight="1">
      <c r="A4" s="5" t="s">
        <v>0</v>
      </c>
      <c r="B4" s="5" t="s">
        <v>11</v>
      </c>
      <c r="C4" s="5" t="s">
        <v>37</v>
      </c>
      <c r="D4" s="5" t="s">
        <v>38</v>
      </c>
      <c r="E4" s="7" t="s">
        <v>39</v>
      </c>
    </row>
    <row r="5" spans="1:5" s="15" customFormat="1" ht="23.25" customHeight="1">
      <c r="A5" s="8" t="s">
        <v>1</v>
      </c>
      <c r="B5" s="8"/>
      <c r="C5" s="18">
        <f>SUM(C6+C22)</f>
        <v>2585553</v>
      </c>
      <c r="D5" s="25">
        <f>E5-C5</f>
        <v>300000</v>
      </c>
      <c r="E5" s="26">
        <f>E6+E22</f>
        <v>2885553</v>
      </c>
    </row>
    <row r="6" spans="1:5" s="15" customFormat="1" ht="22.2" customHeight="1">
      <c r="A6" s="9" t="s">
        <v>10</v>
      </c>
      <c r="B6" s="10" t="s">
        <v>12</v>
      </c>
      <c r="C6" s="20">
        <f>SUM(C7+C18)</f>
        <v>808532</v>
      </c>
      <c r="D6" s="25"/>
      <c r="E6" s="26">
        <f>E7+E18</f>
        <v>808532</v>
      </c>
    </row>
    <row r="7" spans="1:5" s="15" customFormat="1" ht="22.95" customHeight="1">
      <c r="A7" s="9" t="s">
        <v>9</v>
      </c>
      <c r="B7" s="10"/>
      <c r="C7" s="21">
        <f>SUM(C8+C10+C12+C17)</f>
        <v>743032</v>
      </c>
      <c r="D7" s="25"/>
      <c r="E7" s="26">
        <f>E8+E10+E12+E17</f>
        <v>743032</v>
      </c>
    </row>
    <row r="8" spans="1:5" s="15" customFormat="1" ht="19.2" customHeight="1">
      <c r="A8" s="9" t="s">
        <v>6</v>
      </c>
      <c r="B8" s="10" t="s">
        <v>13</v>
      </c>
      <c r="C8" s="21">
        <f>SUM(C9:C9)</f>
        <v>4032</v>
      </c>
      <c r="D8" s="25"/>
      <c r="E8" s="26">
        <f>E9</f>
        <v>4032</v>
      </c>
    </row>
    <row r="9" spans="1:5" ht="21" customHeight="1">
      <c r="A9" s="12" t="s">
        <v>5</v>
      </c>
      <c r="B9" s="11" t="s">
        <v>14</v>
      </c>
      <c r="C9" s="22">
        <v>4032</v>
      </c>
      <c r="D9" s="24"/>
      <c r="E9" s="19">
        <v>4032</v>
      </c>
    </row>
    <row r="10" spans="1:5" ht="31.8" customHeight="1">
      <c r="A10" s="13" t="s">
        <v>21</v>
      </c>
      <c r="B10" s="10" t="s">
        <v>18</v>
      </c>
      <c r="C10" s="21">
        <f>SUM(C11:C11)</f>
        <v>20000</v>
      </c>
      <c r="D10" s="24"/>
      <c r="E10" s="26">
        <f>E11</f>
        <v>20000</v>
      </c>
    </row>
    <row r="11" spans="1:5" ht="39.6" customHeight="1">
      <c r="A11" s="6" t="s">
        <v>20</v>
      </c>
      <c r="B11" s="11" t="s">
        <v>19</v>
      </c>
      <c r="C11" s="23">
        <v>20000</v>
      </c>
      <c r="D11" s="24"/>
      <c r="E11" s="19">
        <v>20000</v>
      </c>
    </row>
    <row r="12" spans="1:5" ht="21.6" customHeight="1">
      <c r="A12" s="9" t="s">
        <v>23</v>
      </c>
      <c r="B12" s="10" t="s">
        <v>22</v>
      </c>
      <c r="C12" s="21">
        <f>SUM(C13:C14)</f>
        <v>718000</v>
      </c>
      <c r="D12" s="24"/>
      <c r="E12" s="26">
        <f>E13+E14</f>
        <v>718000</v>
      </c>
    </row>
    <row r="13" spans="1:5" ht="24.6" customHeight="1">
      <c r="A13" s="12" t="s">
        <v>24</v>
      </c>
      <c r="B13" s="11" t="s">
        <v>25</v>
      </c>
      <c r="C13" s="23">
        <v>110000</v>
      </c>
      <c r="D13" s="24"/>
      <c r="E13" s="19">
        <v>110000</v>
      </c>
    </row>
    <row r="14" spans="1:5" ht="24.6" customHeight="1">
      <c r="A14" s="12" t="s">
        <v>26</v>
      </c>
      <c r="B14" s="11" t="s">
        <v>33</v>
      </c>
      <c r="C14" s="23">
        <f>SUM(C15:C16)</f>
        <v>608000</v>
      </c>
      <c r="D14" s="24"/>
      <c r="E14" s="19">
        <v>608000</v>
      </c>
    </row>
    <row r="15" spans="1:5" ht="44.4" customHeight="1">
      <c r="A15" s="12" t="s">
        <v>27</v>
      </c>
      <c r="B15" s="11" t="s">
        <v>34</v>
      </c>
      <c r="C15" s="23">
        <v>8000</v>
      </c>
      <c r="D15" s="24"/>
      <c r="E15" s="19">
        <v>8000</v>
      </c>
    </row>
    <row r="16" spans="1:5" ht="44.4" customHeight="1">
      <c r="A16" s="12" t="s">
        <v>28</v>
      </c>
      <c r="B16" s="11" t="s">
        <v>34</v>
      </c>
      <c r="C16" s="23">
        <v>600000</v>
      </c>
      <c r="D16" s="24"/>
      <c r="E16" s="19">
        <v>600000</v>
      </c>
    </row>
    <row r="17" spans="1:5" ht="23.4" customHeight="1">
      <c r="A17" s="9" t="s">
        <v>2</v>
      </c>
      <c r="B17" s="10" t="s">
        <v>15</v>
      </c>
      <c r="C17" s="21">
        <v>1000</v>
      </c>
      <c r="D17" s="24"/>
      <c r="E17" s="26">
        <v>1000</v>
      </c>
    </row>
    <row r="18" spans="1:5" ht="20.399999999999999" customHeight="1">
      <c r="A18" s="9" t="s">
        <v>8</v>
      </c>
      <c r="B18" s="11"/>
      <c r="C18" s="21">
        <f>SUM(C19+C20+C21)</f>
        <v>65500</v>
      </c>
      <c r="D18" s="24"/>
      <c r="E18" s="26">
        <f>E19+E20+E21</f>
        <v>65500</v>
      </c>
    </row>
    <row r="19" spans="1:5" ht="36.6" customHeight="1">
      <c r="A19" s="6" t="s">
        <v>31</v>
      </c>
      <c r="B19" s="14" t="s">
        <v>32</v>
      </c>
      <c r="C19" s="23">
        <v>50000</v>
      </c>
      <c r="D19" s="24"/>
      <c r="E19" s="19">
        <v>50000</v>
      </c>
    </row>
    <row r="20" spans="1:5" ht="22.95" customHeight="1">
      <c r="A20" s="12" t="s">
        <v>3</v>
      </c>
      <c r="B20" s="11" t="s">
        <v>16</v>
      </c>
      <c r="C20" s="23">
        <v>500</v>
      </c>
      <c r="D20" s="24"/>
      <c r="E20" s="19">
        <v>500</v>
      </c>
    </row>
    <row r="21" spans="1:5" ht="22.95" customHeight="1">
      <c r="A21" s="12" t="s">
        <v>29</v>
      </c>
      <c r="B21" s="11" t="s">
        <v>30</v>
      </c>
      <c r="C21" s="23">
        <v>15000</v>
      </c>
      <c r="D21" s="24"/>
      <c r="E21" s="19">
        <v>15000</v>
      </c>
    </row>
    <row r="22" spans="1:5" ht="30.6" customHeight="1">
      <c r="A22" s="9" t="s">
        <v>4</v>
      </c>
      <c r="B22" s="10" t="s">
        <v>17</v>
      </c>
      <c r="C22" s="21">
        <v>1777021</v>
      </c>
      <c r="D22" s="25">
        <f t="shared" ref="D6:D22" si="0">E22-C22</f>
        <v>300000</v>
      </c>
      <c r="E22" s="26">
        <v>2077021</v>
      </c>
    </row>
    <row r="23" spans="1:5" ht="16.8">
      <c r="A23" s="1"/>
      <c r="B23" s="1"/>
      <c r="C23" s="2"/>
    </row>
  </sheetData>
  <mergeCells count="2">
    <mergeCell ref="A2:E2"/>
    <mergeCell ref="C3:E3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2019-03-14T07:18:35Z</cp:lastPrinted>
  <dcterms:created xsi:type="dcterms:W3CDTF">2017-10-23T09:06:05Z</dcterms:created>
  <dcterms:modified xsi:type="dcterms:W3CDTF">2019-03-14T07:18:40Z</dcterms:modified>
</cp:coreProperties>
</file>